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<sst xmlns="http://schemas.openxmlformats.org/spreadsheetml/2006/main" count="56" uniqueCount="32">
  <si>
    <t># OF WEEKS PER YEAR</t>
  </si>
  <si>
    <t xml:space="preserve"># OF CLASS MINUTES PER DAY </t>
  </si>
  <si>
    <t xml:space="preserve"># OF DAYS PER WEEK CLASS IS TAUGHT </t>
  </si>
  <si>
    <t>=</t>
  </si>
  <si>
    <t>TOTAL MINUTES PER YEAR OF CLASS</t>
  </si>
  <si>
    <t># of Weeks X Minutes per Day X Days per Week = Minutes per year (36x50x4 = 7200)</t>
  </si>
  <si>
    <t>200 MINUTES PER WEEK FOR 36 WEEKS = 1 FULL CREDIT</t>
  </si>
  <si>
    <t xml:space="preserve"> </t>
  </si>
  <si>
    <t>TOTAL MINUTES PER SEMESTER</t>
  </si>
  <si>
    <t>TOTAL CREDIT PER YEAR</t>
  </si>
  <si>
    <t>TOTAL CREDIT PER SEMESTER</t>
  </si>
  <si>
    <t>CREDIT PER YEAR</t>
  </si>
  <si>
    <t>CREDIT PER SEMESTER</t>
  </si>
  <si>
    <t>STANDARD</t>
  </si>
  <si>
    <t>275 MINUTES PER WEEK FOR 36 WEEKS = 1 FULL CREDIT</t>
  </si>
  <si>
    <t>Only enter numbers in black from the student's grade sheet.  The minutes and points and minutes will auto calculate.</t>
  </si>
  <si>
    <t># of Weeks X Minutes per Day X Days per Week = Minutes per year (36x68.75x4 = 9900)</t>
  </si>
  <si>
    <t>CLASS WORK MINIUTES AND POINTS SCALE</t>
  </si>
  <si>
    <t>TOTAL MINUTES PER YEAR OF CLASS ONLY</t>
  </si>
  <si>
    <t>TOTAL CLASS AND LAB MINUTES PER YEAR</t>
  </si>
  <si>
    <t>TOTAL CLASS AND LAB MINUTES PER SEMESTER</t>
  </si>
  <si>
    <t>TOTAL CLASS AND LAB CREDIT PER YEAR</t>
  </si>
  <si>
    <t>TOTAL MINUTES PER YEAR OF LAB ONLY</t>
  </si>
  <si>
    <t>TOTAL CLASS AND LAB CREDIT PER SEMESTER</t>
  </si>
  <si>
    <t xml:space="preserve"># OF LAB MINUTES PER DAY </t>
  </si>
  <si>
    <t xml:space="preserve"># OF DAYS PER WEEK LAB IS TAUGHT </t>
  </si>
  <si>
    <t>BIOLOGY CLASS AND LAB -- MINUTES PER YEAR</t>
  </si>
  <si>
    <t>LAB ONLY</t>
  </si>
  <si>
    <t>CLASS ONLY</t>
  </si>
  <si>
    <t>BIOLOGY CLASS AND LAB - EXCEPTION</t>
  </si>
  <si>
    <t xml:space="preserve">   </t>
  </si>
  <si>
    <t>STANDARD MINUTES PER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</si>
</sst>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00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6" xfId="0" applyFont="1" applyBorder="1" applyAlignment="1">
      <alignment horizontal="right"/>
    </xf>
    <xf numFmtId="3" fontId="11" fillId="0" borderId="17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16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33" borderId="0" xfId="0" applyFont="1" applyFill="1" applyAlignment="1">
      <alignment vertical="center" wrapText="1" readingOrder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7.8515625" style="0" customWidth="1"/>
    <col min="2" max="2" width="28.28125" style="0" customWidth="1"/>
    <col min="3" max="3" width="48.57421875" style="0" customWidth="1"/>
    <col min="5" max="5" width="40.28125" style="0" customWidth="1"/>
    <col min="7" max="7" width="37.8515625" style="0" customWidth="1"/>
    <col min="12" max="12" width="12.00390625" style="0" customWidth="1"/>
  </cols>
  <sheetData>
    <row r="1" spans="1:6" ht="12.75">
      <c r="A1" s="21" t="s">
        <v>17</v>
      </c>
      <c r="F1" t="s">
        <v>30</v>
      </c>
    </row>
    <row r="2" ht="12.75">
      <c r="D2" s="32"/>
    </row>
    <row r="3" spans="1:3" ht="12.75">
      <c r="A3" s="29" t="s">
        <v>13</v>
      </c>
      <c r="B3" s="30" t="s">
        <v>6</v>
      </c>
      <c r="C3" s="30"/>
    </row>
    <row r="5" spans="1:8" ht="12.75">
      <c r="A5" s="33" t="s">
        <v>5</v>
      </c>
      <c r="B5" s="33"/>
      <c r="C5" s="33"/>
      <c r="D5" s="33"/>
      <c r="E5" s="33"/>
      <c r="F5" s="33"/>
      <c r="G5" s="33"/>
      <c r="H5" s="33"/>
    </row>
    <row r="9" spans="1:18" ht="12.75">
      <c r="A9" t="s">
        <v>0</v>
      </c>
      <c r="B9" s="5">
        <v>36</v>
      </c>
      <c r="C9" s="34" t="s">
        <v>15</v>
      </c>
      <c r="D9" s="34"/>
      <c r="F9" s="1" t="s">
        <v>7</v>
      </c>
      <c r="H9" s="1" t="s">
        <v>7</v>
      </c>
      <c r="M9" s="1" t="s">
        <v>7</v>
      </c>
      <c r="R9" s="1" t="s">
        <v>7</v>
      </c>
    </row>
    <row r="10" spans="2:4" ht="12.75">
      <c r="B10" s="5"/>
      <c r="C10" s="34"/>
      <c r="D10" s="34"/>
    </row>
    <row r="11" spans="1:4" ht="12.75">
      <c r="A11" t="s">
        <v>1</v>
      </c>
      <c r="B11" s="5">
        <v>80</v>
      </c>
      <c r="C11" s="35"/>
      <c r="D11" s="35"/>
    </row>
    <row r="12" ht="12.75">
      <c r="B12" s="5" t="s">
        <v>7</v>
      </c>
    </row>
    <row r="13" spans="1:2" ht="12.75">
      <c r="A13" t="s">
        <v>2</v>
      </c>
      <c r="B13" s="5">
        <v>1</v>
      </c>
    </row>
    <row r="14" ht="12.75">
      <c r="B14" s="1" t="s">
        <v>7</v>
      </c>
    </row>
    <row r="16" spans="1:2" ht="12.75">
      <c r="A16" s="20" t="s">
        <v>8</v>
      </c>
      <c r="B16" s="19">
        <f>B20/2</f>
        <v>1440</v>
      </c>
    </row>
    <row r="17" spans="1:4" ht="12.75">
      <c r="A17" s="15" t="s">
        <v>10</v>
      </c>
      <c r="B17" s="7">
        <f>+B21/2</f>
        <v>0.1875</v>
      </c>
      <c r="D17" t="s">
        <v>7</v>
      </c>
    </row>
    <row r="18" spans="2:4" ht="12.75">
      <c r="B18" s="1"/>
      <c r="D18" t="s">
        <v>7</v>
      </c>
    </row>
    <row r="20" spans="1:2" ht="12.75">
      <c r="A20" s="20" t="s">
        <v>4</v>
      </c>
      <c r="B20" s="19">
        <f>+B9*B11*B13</f>
        <v>2880</v>
      </c>
    </row>
    <row r="21" spans="1:2" ht="12.75">
      <c r="A21" s="14" t="s">
        <v>9</v>
      </c>
      <c r="B21" s="6">
        <f>IF(B20&gt;=A26,B26,IF(B20&gt;=A27,B27,IF(B20&gt;=A28,B28,IF(B20&gt;=A29,B29,IF(B20&gt;=A30,B30,IF(B20&gt;=A31,B31,IF(B20&gt;=A32,B32)))))))</f>
        <v>0.375</v>
      </c>
    </row>
    <row r="24" ht="13.5" thickBot="1">
      <c r="B24" s="1"/>
    </row>
    <row r="25" spans="1:3" ht="12.75">
      <c r="A25" s="16" t="s">
        <v>31</v>
      </c>
      <c r="B25" s="12" t="s">
        <v>11</v>
      </c>
      <c r="C25" s="13" t="s">
        <v>12</v>
      </c>
    </row>
    <row r="26" spans="1:3" ht="12.75">
      <c r="A26" s="17">
        <v>7200</v>
      </c>
      <c r="B26" s="10">
        <v>1</v>
      </c>
      <c r="C26" s="8">
        <f aca="true" t="shared" si="0" ref="C26:C32">+B26/2</f>
        <v>0.5</v>
      </c>
    </row>
    <row r="27" spans="1:3" ht="12.75">
      <c r="A27" s="18">
        <v>5400</v>
      </c>
      <c r="B27" s="11">
        <v>0.75</v>
      </c>
      <c r="C27" s="9">
        <f t="shared" si="0"/>
        <v>0.375</v>
      </c>
    </row>
    <row r="28" spans="1:3" ht="12.75">
      <c r="A28" s="17">
        <v>3600</v>
      </c>
      <c r="B28" s="10">
        <v>0.5</v>
      </c>
      <c r="C28" s="8">
        <f t="shared" si="0"/>
        <v>0.25</v>
      </c>
    </row>
    <row r="29" spans="1:3" ht="12.75">
      <c r="A29" s="18">
        <f>5400/2</f>
        <v>2700</v>
      </c>
      <c r="B29" s="11">
        <v>0.375</v>
      </c>
      <c r="C29" s="9">
        <f t="shared" si="0"/>
        <v>0.1875</v>
      </c>
    </row>
    <row r="30" spans="1:3" ht="12.75">
      <c r="A30" s="17">
        <v>1800</v>
      </c>
      <c r="B30" s="10">
        <v>0.25</v>
      </c>
      <c r="C30" s="8">
        <f t="shared" si="0"/>
        <v>0.125</v>
      </c>
    </row>
    <row r="31" spans="1:3" ht="12.75">
      <c r="A31" s="18">
        <f>2700/2</f>
        <v>1350</v>
      </c>
      <c r="B31" s="11">
        <v>0.1875</v>
      </c>
      <c r="C31" s="9">
        <f t="shared" si="0"/>
        <v>0.09375</v>
      </c>
    </row>
    <row r="32" spans="1:4" ht="12.75">
      <c r="A32" s="17">
        <v>900</v>
      </c>
      <c r="B32" s="10">
        <v>0.125</v>
      </c>
      <c r="C32" s="8">
        <f t="shared" si="0"/>
        <v>0.0625</v>
      </c>
      <c r="D32" t="s">
        <v>7</v>
      </c>
    </row>
    <row r="33" spans="1:4" ht="13.5" thickBot="1">
      <c r="A33" s="2"/>
      <c r="B33" s="3"/>
      <c r="C33" s="4" t="s">
        <v>7</v>
      </c>
      <c r="D33" t="s">
        <v>7</v>
      </c>
    </row>
    <row r="36" spans="1:3" ht="12.75">
      <c r="A36" s="22" t="s">
        <v>29</v>
      </c>
      <c r="B36" s="23" t="s">
        <v>14</v>
      </c>
      <c r="C36" s="23"/>
    </row>
    <row r="38" spans="1:8" ht="12.75">
      <c r="A38" s="33" t="s">
        <v>16</v>
      </c>
      <c r="B38" s="33"/>
      <c r="C38" s="33"/>
      <c r="D38" s="33"/>
      <c r="E38" s="33"/>
      <c r="F38" s="33"/>
      <c r="G38" s="33"/>
      <c r="H38" s="33"/>
    </row>
    <row r="40" spans="1:2" ht="12.75">
      <c r="A40" s="36" t="s">
        <v>15</v>
      </c>
      <c r="B40" s="36"/>
    </row>
    <row r="41" spans="1:2" ht="12.75">
      <c r="A41" s="36"/>
      <c r="B41" s="36"/>
    </row>
    <row r="42" spans="1:2" ht="12.75">
      <c r="A42" s="37"/>
      <c r="B42" s="37"/>
    </row>
    <row r="44" spans="2:8" ht="12.75">
      <c r="B44" s="31" t="s">
        <v>28</v>
      </c>
      <c r="C44" s="26" t="s">
        <v>18</v>
      </c>
      <c r="D44" s="27">
        <f>+B45*B47*B49</f>
        <v>10800</v>
      </c>
      <c r="F44" s="1" t="s">
        <v>7</v>
      </c>
      <c r="H44" s="1" t="s">
        <v>3</v>
      </c>
    </row>
    <row r="45" spans="1:4" ht="12.75">
      <c r="A45" t="s">
        <v>0</v>
      </c>
      <c r="B45" s="5">
        <v>36</v>
      </c>
      <c r="C45" s="26" t="s">
        <v>22</v>
      </c>
      <c r="D45" s="27">
        <f>+B53*B55*B57</f>
        <v>0</v>
      </c>
    </row>
    <row r="46" ht="12.75">
      <c r="B46" s="5"/>
    </row>
    <row r="47" spans="1:2" ht="12.75">
      <c r="A47" t="s">
        <v>1</v>
      </c>
      <c r="B47" s="5">
        <v>300</v>
      </c>
    </row>
    <row r="48" spans="2:4" ht="12.75">
      <c r="B48" s="5"/>
      <c r="C48" s="26" t="s">
        <v>20</v>
      </c>
      <c r="D48" s="27">
        <f>D52/2</f>
        <v>5400</v>
      </c>
    </row>
    <row r="49" spans="1:4" ht="12.75">
      <c r="A49" t="s">
        <v>2</v>
      </c>
      <c r="B49" s="5">
        <v>1</v>
      </c>
      <c r="C49" s="15" t="s">
        <v>23</v>
      </c>
      <c r="D49" s="7">
        <f>+D53/2</f>
        <v>0.5</v>
      </c>
    </row>
    <row r="52" spans="2:4" ht="12.75">
      <c r="B52" s="31" t="s">
        <v>27</v>
      </c>
      <c r="C52" s="26" t="s">
        <v>19</v>
      </c>
      <c r="D52" s="27">
        <f>+D44+D45</f>
        <v>10800</v>
      </c>
    </row>
    <row r="53" spans="1:4" ht="12.75">
      <c r="A53" t="s">
        <v>0</v>
      </c>
      <c r="B53" s="5">
        <v>0</v>
      </c>
      <c r="C53" s="14" t="s">
        <v>21</v>
      </c>
      <c r="D53" s="6">
        <f>IF(D52&gt;=A62,B62,IF(D52&gt;=A63,B63,IF(D52&gt;=A64,B64,IF(D52&gt;=A65,B65,IF(D52&gt;=A66,B66,IF(D52&gt;=A67,B67,IF(D52&gt;=A68,B68)))))))</f>
        <v>1</v>
      </c>
    </row>
    <row r="54" ht="12.75">
      <c r="B54" s="5"/>
    </row>
    <row r="55" spans="1:2" ht="12.75">
      <c r="A55" t="s">
        <v>24</v>
      </c>
      <c r="B55" s="5">
        <v>0</v>
      </c>
    </row>
    <row r="56" ht="12.75">
      <c r="B56" s="5" t="s">
        <v>7</v>
      </c>
    </row>
    <row r="57" spans="1:2" ht="12.75">
      <c r="A57" t="s">
        <v>25</v>
      </c>
      <c r="B57" s="5">
        <v>0</v>
      </c>
    </row>
    <row r="58" spans="3:5" ht="12.75">
      <c r="C58" t="s">
        <v>7</v>
      </c>
      <c r="E58" t="s">
        <v>7</v>
      </c>
    </row>
    <row r="60" ht="13.5" thickBot="1">
      <c r="B60" s="1"/>
    </row>
    <row r="61" spans="1:3" ht="12.75">
      <c r="A61" s="28" t="s">
        <v>26</v>
      </c>
      <c r="B61" s="12" t="s">
        <v>11</v>
      </c>
      <c r="C61" s="13" t="s">
        <v>12</v>
      </c>
    </row>
    <row r="62" spans="1:3" ht="12.75">
      <c r="A62" s="24">
        <f>36*275</f>
        <v>9900</v>
      </c>
      <c r="B62" s="10">
        <v>1</v>
      </c>
      <c r="C62" s="8">
        <f aca="true" t="shared" si="1" ref="C62:C68">+B62/2</f>
        <v>0.5</v>
      </c>
    </row>
    <row r="63" spans="1:3" ht="12.75">
      <c r="A63" s="25">
        <f>9900*75%</f>
        <v>7425</v>
      </c>
      <c r="B63" s="11">
        <v>0.75</v>
      </c>
      <c r="C63" s="9">
        <f t="shared" si="1"/>
        <v>0.375</v>
      </c>
    </row>
    <row r="64" spans="1:3" ht="12.75">
      <c r="A64" s="24">
        <f>+A62/2</f>
        <v>4950</v>
      </c>
      <c r="B64" s="10">
        <v>0.5</v>
      </c>
      <c r="C64" s="8">
        <f t="shared" si="1"/>
        <v>0.25</v>
      </c>
    </row>
    <row r="65" spans="1:3" ht="12.75">
      <c r="A65" s="25">
        <f>+A63/2</f>
        <v>3712.5</v>
      </c>
      <c r="B65" s="11">
        <v>0.375</v>
      </c>
      <c r="C65" s="9">
        <f t="shared" si="1"/>
        <v>0.1875</v>
      </c>
    </row>
    <row r="66" spans="1:3" ht="12.75">
      <c r="A66" s="24">
        <f>+A64/2</f>
        <v>2475</v>
      </c>
      <c r="B66" s="10">
        <v>0.25</v>
      </c>
      <c r="C66" s="8">
        <f t="shared" si="1"/>
        <v>0.125</v>
      </c>
    </row>
    <row r="67" spans="1:3" ht="12.75">
      <c r="A67" s="25">
        <f>+A65/2</f>
        <v>1856.25</v>
      </c>
      <c r="B67" s="11">
        <v>0.1875</v>
      </c>
      <c r="C67" s="9">
        <f t="shared" si="1"/>
        <v>0.09375</v>
      </c>
    </row>
    <row r="68" spans="1:4" ht="12.75">
      <c r="A68" s="24">
        <f>+A66/2</f>
        <v>1237.5</v>
      </c>
      <c r="B68" s="10">
        <v>0.125</v>
      </c>
      <c r="C68" s="8">
        <f t="shared" si="1"/>
        <v>0.0625</v>
      </c>
      <c r="D68" t="s">
        <v>7</v>
      </c>
    </row>
    <row r="69" spans="1:4" ht="13.5" thickBot="1">
      <c r="A69" s="2"/>
      <c r="B69" s="3"/>
      <c r="C69" s="4" t="s">
        <v>7</v>
      </c>
      <c r="D69" t="s">
        <v>7</v>
      </c>
    </row>
  </sheetData>
  <sheetProtection/>
  <mergeCells count="4">
    <mergeCell ref="A5:H5"/>
    <mergeCell ref="C9:D11"/>
    <mergeCell ref="A38:H38"/>
    <mergeCell ref="A40:B4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Union Conference of 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Luberta Biggs</dc:creator>
  <cp:keywords/>
  <dc:description/>
  <cp:lastModifiedBy>Aile Yero</cp:lastModifiedBy>
  <dcterms:created xsi:type="dcterms:W3CDTF">2007-09-04T14:21:20Z</dcterms:created>
  <dcterms:modified xsi:type="dcterms:W3CDTF">2015-02-11T13:53:28Z</dcterms:modified>
  <cp:category/>
  <cp:version/>
  <cp:contentType/>
  <cp:contentStatus/>
</cp:coreProperties>
</file>